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se\Otros\nat\PDF LECCIONES\"/>
    </mc:Choice>
  </mc:AlternateContent>
  <xr:revisionPtr revIDLastSave="0" documentId="8_{6B7C7F7D-E29E-45D8-ACCF-7E390548ABB5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Distribución del tiempo" sheetId="1" r:id="rId1"/>
  </sheets>
  <definedNames>
    <definedName name="_xlnm.Print_Area" localSheetId="0">'Distribución del tiempo'!$B$2:$AY$33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D24" i="1"/>
  <c r="D21" i="1"/>
  <c r="D18" i="1"/>
  <c r="D15" i="1"/>
</calcChain>
</file>

<file path=xl/sharedStrings.xml><?xml version="1.0" encoding="utf-8"?>
<sst xmlns="http://schemas.openxmlformats.org/spreadsheetml/2006/main" count="11" uniqueCount="11">
  <si>
    <t>Distribución del tiempo para la preparación de un juicio simulado</t>
  </si>
  <si>
    <t>16 semanas (4 meses)</t>
  </si>
  <si>
    <t>20 horas</t>
  </si>
  <si>
    <t>Semanas disponibles:</t>
  </si>
  <si>
    <t>Dedicación semanal:</t>
  </si>
  <si>
    <t>Estudio del caso hipotético</t>
  </si>
  <si>
    <t>Investigación de los temas del caso hipotético</t>
  </si>
  <si>
    <t>Escribir el memorial</t>
  </si>
  <si>
    <t>Preparación para la oralidad</t>
  </si>
  <si>
    <t>Estas horas se subdidiven en:</t>
  </si>
  <si>
    <r>
      <t xml:space="preserve">El estudiante puede tener cuatro meses con una dedicación de 20 horas semanales para estudiar, no obstante, este tiempo puede variar dependiendo del concurso y la disponibilidad que cuente el participante, por lo que se ha organizado una distribución de las semanas y horas semanales que se cuenten. Recordar que cada etapa no se puede empezar sin haber terminado la anterior. 
</t>
    </r>
    <r>
      <rPr>
        <b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Para usar la calculadora ingresar el número de semanas y horas disponibles en las casillas coloreadas.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</si>
</sst>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 applyNumberFormat="0" applyBorder="0" applyProtection="0"/>
  </cellStyleXfs>
  <cellXfs count="27">
    <xf numFmtId="0" fontId="0" fillId="0" borderId="0" xfId="0"/>
    <xf numFmtId="0" fontId="1" fillId="4" borderId="0" xfId="0" applyFont="1" applyFill="1" applyAlignment="1" applyProtection="1">
      <alignment vertical="center"/>
      <protection hidden="1"/>
    </xf>
    <xf numFmtId="0" fontId="3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3" fillId="3" borderId="0" xfId="0" applyFont="1" applyFill="1"/>
    <xf numFmtId="0" fontId="3" fillId="4" borderId="7" xfId="0" applyFont="1" applyFill="1" applyBorder="1" applyProtection="1">
      <protection hidden="1"/>
    </xf>
    <xf numFmtId="0" fontId="3" fillId="4" borderId="8" xfId="0" applyFont="1" applyFill="1" applyBorder="1" applyProtection="1">
      <protection hidden="1"/>
    </xf>
    <xf numFmtId="0" fontId="3" fillId="4" borderId="9" xfId="0" applyFont="1" applyFill="1" applyBorder="1" applyProtection="1">
      <protection hidden="1"/>
    </xf>
    <xf numFmtId="0" fontId="3" fillId="4" borderId="10" xfId="0" applyFont="1" applyFill="1" applyBorder="1" applyProtection="1">
      <protection hidden="1"/>
    </xf>
    <xf numFmtId="0" fontId="3" fillId="4" borderId="11" xfId="0" applyFont="1" applyFill="1" applyBorder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0" fontId="4" fillId="4" borderId="0" xfId="0" applyFont="1" applyFill="1" applyProtection="1">
      <protection hidden="1"/>
    </xf>
    <xf numFmtId="0" fontId="3" fillId="4" borderId="12" xfId="0" applyFont="1" applyFill="1" applyBorder="1"/>
    <xf numFmtId="0" fontId="3" fillId="4" borderId="13" xfId="0" applyFont="1" applyFill="1" applyBorder="1"/>
    <xf numFmtId="0" fontId="3" fillId="4" borderId="14" xfId="0" applyFont="1" applyFill="1" applyBorder="1"/>
    <xf numFmtId="0" fontId="8" fillId="2" borderId="0" xfId="0" applyFont="1" applyFill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left" vertical="top"/>
      <protection locked="0" hidden="1"/>
    </xf>
    <xf numFmtId="0" fontId="6" fillId="2" borderId="6" xfId="0" applyFont="1" applyFill="1" applyBorder="1" applyAlignment="1" applyProtection="1">
      <alignment horizontal="left" vertical="top"/>
      <protection locked="0" hidden="1"/>
    </xf>
    <xf numFmtId="0" fontId="3" fillId="4" borderId="0" xfId="0" applyFont="1" applyFill="1" applyAlignment="1" applyProtection="1">
      <alignment horizontal="center" wrapText="1"/>
      <protection hidden="1"/>
    </xf>
    <xf numFmtId="0" fontId="3" fillId="4" borderId="4" xfId="0" applyFont="1" applyFill="1" applyBorder="1" applyProtection="1">
      <protection hidden="1"/>
    </xf>
    <xf numFmtId="0" fontId="3" fillId="4" borderId="5" xfId="0" applyFont="1" applyFill="1" applyBorder="1" applyProtection="1">
      <protection hidden="1"/>
    </xf>
    <xf numFmtId="0" fontId="3" fillId="4" borderId="1" xfId="0" applyFont="1" applyFill="1" applyBorder="1" applyProtection="1">
      <protection hidden="1"/>
    </xf>
    <xf numFmtId="0" fontId="3" fillId="4" borderId="2" xfId="0" applyFont="1" applyFill="1" applyBorder="1" applyProtection="1">
      <protection hidden="1"/>
    </xf>
    <xf numFmtId="0" fontId="6" fillId="2" borderId="2" xfId="0" applyFont="1" applyFill="1" applyBorder="1" applyAlignment="1" applyProtection="1">
      <alignment horizontal="left" vertical="center"/>
      <protection locked="0" hidden="1"/>
    </xf>
    <xf numFmtId="0" fontId="6" fillId="2" borderId="3" xfId="0" applyFont="1" applyFill="1" applyBorder="1" applyAlignment="1" applyProtection="1">
      <alignment horizontal="left" vertical="center"/>
      <protection locked="0" hidden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860000"/>
      <color rgb="FFFFD9D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26</xdr:row>
      <xdr:rowOff>144780</xdr:rowOff>
    </xdr:from>
    <xdr:to>
      <xdr:col>49</xdr:col>
      <xdr:colOff>144780</xdr:colOff>
      <xdr:row>33</xdr:row>
      <xdr:rowOff>26550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FB36AE-B949-F360-81F2-E951621B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5354955"/>
          <a:ext cx="2326005" cy="1291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33"/>
  <sheetViews>
    <sheetView tabSelected="1" topLeftCell="A8" zoomScaleNormal="100" zoomScaleSheetLayoutView="51" workbookViewId="0">
      <selection activeCell="AI14" sqref="AI14"/>
    </sheetView>
  </sheetViews>
  <sheetFormatPr baseColWidth="10" defaultColWidth="2.85546875" defaultRowHeight="15.75" x14ac:dyDescent="0.25"/>
  <cols>
    <col min="1" max="3" width="2.85546875" style="6"/>
    <col min="4" max="4" width="2.85546875" style="6" customWidth="1"/>
    <col min="5" max="18" width="2.85546875" style="6"/>
    <col min="19" max="19" width="2.85546875" style="6" customWidth="1"/>
    <col min="20" max="16384" width="2.85546875" style="6"/>
  </cols>
  <sheetData>
    <row r="1" spans="2:51" ht="16.5" thickBot="1" x14ac:dyDescent="0.3"/>
    <row r="2" spans="2:51" x14ac:dyDescent="0.2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9"/>
    </row>
    <row r="3" spans="2:51" x14ac:dyDescent="0.25">
      <c r="B3" s="10"/>
      <c r="C3" s="17" t="s">
        <v>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1"/>
    </row>
    <row r="4" spans="2:51" x14ac:dyDescent="0.25">
      <c r="B4" s="10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1"/>
    </row>
    <row r="5" spans="2:51" x14ac:dyDescent="0.25">
      <c r="B5" s="1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11"/>
    </row>
    <row r="6" spans="2:51" x14ac:dyDescent="0.25">
      <c r="B6" s="10"/>
      <c r="C6" s="2"/>
      <c r="D6" s="20" t="s">
        <v>10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"/>
      <c r="AY6" s="11"/>
    </row>
    <row r="7" spans="2:51" x14ac:dyDescent="0.25">
      <c r="B7" s="10"/>
      <c r="C7" s="2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"/>
      <c r="AY7" s="11"/>
    </row>
    <row r="8" spans="2:51" x14ac:dyDescent="0.25">
      <c r="B8" s="10"/>
      <c r="C8" s="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"/>
      <c r="AY8" s="11"/>
    </row>
    <row r="9" spans="2:51" x14ac:dyDescent="0.25">
      <c r="B9" s="10"/>
      <c r="C9" s="2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"/>
      <c r="AY9" s="11"/>
    </row>
    <row r="10" spans="2:51" x14ac:dyDescent="0.25">
      <c r="B10" s="10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11"/>
    </row>
    <row r="11" spans="2:51" x14ac:dyDescent="0.25">
      <c r="B11" s="10"/>
      <c r="C11" s="21" t="s">
        <v>3</v>
      </c>
      <c r="D11" s="22"/>
      <c r="E11" s="22"/>
      <c r="F11" s="22"/>
      <c r="G11" s="22"/>
      <c r="H11" s="22"/>
      <c r="I11" s="22"/>
      <c r="J11" s="18" t="s">
        <v>1</v>
      </c>
      <c r="K11" s="18"/>
      <c r="L11" s="18"/>
      <c r="M11" s="18"/>
      <c r="N11" s="18"/>
      <c r="O11" s="18"/>
      <c r="P11" s="18"/>
      <c r="Q11" s="18"/>
      <c r="R11" s="18"/>
      <c r="S11" s="19"/>
      <c r="T11" s="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11"/>
    </row>
    <row r="12" spans="2:51" x14ac:dyDescent="0.25">
      <c r="B12" s="10"/>
      <c r="C12" s="23" t="s">
        <v>4</v>
      </c>
      <c r="D12" s="24"/>
      <c r="E12" s="24"/>
      <c r="F12" s="24"/>
      <c r="G12" s="24"/>
      <c r="H12" s="24"/>
      <c r="I12" s="24"/>
      <c r="J12" s="25" t="s">
        <v>2</v>
      </c>
      <c r="K12" s="25"/>
      <c r="L12" s="25"/>
      <c r="M12" s="26"/>
      <c r="N12" s="5"/>
      <c r="O12" s="5"/>
      <c r="P12" s="5"/>
      <c r="Q12" s="5"/>
      <c r="R12" s="5"/>
      <c r="S12" s="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11"/>
    </row>
    <row r="13" spans="2:51" x14ac:dyDescent="0.25">
      <c r="B13" s="1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11"/>
    </row>
    <row r="14" spans="2:51" ht="15.75" customHeight="1" x14ac:dyDescent="0.25">
      <c r="B14" s="10"/>
      <c r="C14" s="2"/>
      <c r="D14" s="1" t="s">
        <v>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11"/>
    </row>
    <row r="15" spans="2:51" ht="15.75" customHeight="1" x14ac:dyDescent="0.25">
      <c r="B15" s="10"/>
      <c r="C15" s="2"/>
      <c r="D15" s="12" t="str">
        <f>"Dedicar "&amp;1/16*MID(J11,1,2)*MID(J12,1,2)&amp;" horas ("&amp;1/16*MID(J11,1,2)&amp;" "&amp;IF(1/16*MID(J11,1,2)=1,"semana","semanas")&amp;") para: Leer el caso completo y determinar los posibles problemas jurídicos."</f>
        <v>Dedicar 20 horas (1 semana) para: Leer el caso completo y determinar los posibles problemas jurídicos.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11"/>
    </row>
    <row r="16" spans="2:51" x14ac:dyDescent="0.25">
      <c r="B16" s="10"/>
      <c r="C16" s="2"/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11"/>
    </row>
    <row r="17" spans="2:51" x14ac:dyDescent="0.25">
      <c r="B17" s="10"/>
      <c r="C17" s="2"/>
      <c r="D17" s="1" t="s">
        <v>6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11"/>
    </row>
    <row r="18" spans="2:51" x14ac:dyDescent="0.25">
      <c r="B18" s="10"/>
      <c r="C18" s="2"/>
      <c r="D18" s="12" t="str">
        <f>"Dedicar "&amp;2/16*MID(J11,1,2)*MID(J12,1,2)&amp;" horas ("&amp;2/16*MID(J11,1,2)&amp;" "&amp;IF(2/16*MID(J11,1,2)=1,"semana","semanas")&amp;") para: Investigar las temáticas del caso, determinar los instrumentos y jurisprudencia aplicable relevante."</f>
        <v>Dedicar 40 horas (2 semanas) para: Investigar las temáticas del caso, determinar los instrumentos y jurisprudencia aplicable relevante.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11"/>
    </row>
    <row r="19" spans="2:51" x14ac:dyDescent="0.25">
      <c r="B19" s="10"/>
      <c r="C19" s="2"/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11"/>
    </row>
    <row r="20" spans="2:51" x14ac:dyDescent="0.25">
      <c r="B20" s="10"/>
      <c r="C20" s="2"/>
      <c r="D20" s="1" t="s">
        <v>7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11"/>
    </row>
    <row r="21" spans="2:51" x14ac:dyDescent="0.25">
      <c r="B21" s="10"/>
      <c r="C21" s="2"/>
      <c r="D21" s="12" t="str">
        <f>"Dedicar "&amp;6/16*MID(J11,1,2)*MID(J12,1,2)&amp;" horas ("&amp;6/16*MID(J11,1,2)&amp;" "&amp;IF(6/16*MID(J11,1,2)=1,"semana","semanas")&amp;") para: Escribir el memorial"</f>
        <v>Dedicar 120 horas (6 semanas) para: Escribir el memorial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11"/>
    </row>
    <row r="22" spans="2:51" x14ac:dyDescent="0.25">
      <c r="B22" s="10"/>
      <c r="C22" s="2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11"/>
    </row>
    <row r="23" spans="2:51" x14ac:dyDescent="0.25">
      <c r="B23" s="10"/>
      <c r="C23" s="2"/>
      <c r="D23" s="1" t="s">
        <v>8</v>
      </c>
      <c r="E23" s="13"/>
      <c r="F23" s="13"/>
      <c r="G23" s="13"/>
      <c r="H23" s="13"/>
      <c r="I23" s="13"/>
      <c r="J23" s="13"/>
      <c r="K23" s="13"/>
      <c r="L23" s="1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11"/>
    </row>
    <row r="24" spans="2:51" x14ac:dyDescent="0.25">
      <c r="B24" s="10"/>
      <c r="C24" s="2"/>
      <c r="D24" s="12" t="str">
        <f>"Dedicar "&amp;7/16*MID(J11,1,2)*MID(J12,1,2)&amp;" horas ("&amp;7/16*MID(J11,1,2)&amp;" "&amp;IF(7/16*MID(J11,1,2)=1,"semana","semanas")&amp;") para: Preparar la oralidad."</f>
        <v>Dedicar 140 horas (7 semanas) para: Preparar la oralidad.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11"/>
    </row>
    <row r="25" spans="2:51" x14ac:dyDescent="0.25">
      <c r="B25" s="10"/>
      <c r="C25" s="2"/>
      <c r="D25" s="12" t="s">
        <v>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11"/>
    </row>
    <row r="26" spans="2:51" x14ac:dyDescent="0.25">
      <c r="B26" s="10"/>
      <c r="C26" s="2"/>
      <c r="D26" s="2"/>
      <c r="E26" s="12" t="str">
        <f>1/16*MID(J11,1,2)*MID(J12,1,2)&amp;" horas ("&amp;1/16*MID(J11,1,2)&amp;" "&amp;IF(1/16*MID(J11,1,2)=1,"semana","semanas")&amp;") para resumir y preparar el discurso atendiendo al tiempo concedido en el concurso para la exposición de los alegatos."</f>
        <v>20 horas (1 semana) para resumir y preparar el discurso atendiendo al tiempo concedido en el concurso para la exposición de los alegatos.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11"/>
    </row>
    <row r="27" spans="2:51" x14ac:dyDescent="0.25">
      <c r="B27" s="10"/>
      <c r="C27" s="2"/>
      <c r="D27" s="2"/>
      <c r="E27" s="12" t="str">
        <f>5/16*MID(J11,1,2)*MID(J12,1,2)&amp;" horas ("&amp;5/16*MID(J11,1,2)&amp;" "&amp;IF(5/16*MID(J11,1,2)=1,"semana","semanas")&amp;") horas para practicar la oralidad junto con preguntas."</f>
        <v>100 horas (5 semanas) horas para practicar la oralidad junto con preguntas.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11"/>
    </row>
    <row r="28" spans="2:51" x14ac:dyDescent="0.25">
      <c r="B28" s="10"/>
      <c r="C28" s="2"/>
      <c r="D28" s="2"/>
      <c r="E28" s="12" t="str">
        <f>1/16*MID(J11,1,2)*MID(J12,1,2)&amp;" horas ("&amp;1/16*MID(J11,1,2)&amp;" "&amp;IF(1/16*MID(J11,1,2)=1,"semana","semanas")&amp;") para practicar la réplica y la duplica que corresponda."</f>
        <v>20 horas (1 semana) para practicar la réplica y la duplica que corresponda.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11"/>
    </row>
    <row r="29" spans="2:51" x14ac:dyDescent="0.25">
      <c r="B29" s="10"/>
      <c r="C29" s="2"/>
      <c r="D29" s="1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11"/>
    </row>
    <row r="30" spans="2:51" x14ac:dyDescent="0.25"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11"/>
    </row>
    <row r="31" spans="2:51" x14ac:dyDescent="0.25"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11"/>
    </row>
    <row r="32" spans="2:51" x14ac:dyDescent="0.25"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11"/>
    </row>
    <row r="33" spans="2:51" ht="16.5" thickBot="1" x14ac:dyDescent="0.3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6"/>
    </row>
  </sheetData>
  <sheetProtection algorithmName="SHA-512" hashValue="yUgvGiWIOyu5uHcgAyvLy+hKlG0XbeL6cPMFt40Q/rch2Wv7twIGtcZsC9lrMnl28DN+Xs2T80boQ4oZMh97sw==" saltValue="BT2zZ+FjyuMpmLT0YH1siw==" spinCount="100000" sheet="1" objects="1" scenarios="1"/>
  <mergeCells count="6">
    <mergeCell ref="C3:AX4"/>
    <mergeCell ref="J11:S11"/>
    <mergeCell ref="D6:AW9"/>
    <mergeCell ref="C11:I11"/>
    <mergeCell ref="C12:I12"/>
    <mergeCell ref="J12:M12"/>
  </mergeCells>
  <dataValidations disablePrompts="1" count="2">
    <dataValidation type="list" allowBlank="1" showInputMessage="1" showErrorMessage="1" sqref="J12" xr:uid="{00000000-0002-0000-0000-000000000000}">
      <formula1>"10 horas,20 horas,30 horas,40 horas"</formula1>
    </dataValidation>
    <dataValidation type="list" allowBlank="1" showInputMessage="1" showErrorMessage="1" sqref="J11" xr:uid="{00000000-0002-0000-0000-000001000000}">
      <formula1>"4 semanas (1 mes),6 semanas (1 mes y medio),8 semanas (2 meses),10 semanas (2 meses y medio),12 semanas (3 meses),14 semanas (3 meses y medio),16 semanas (4 meses)"</formula1>
    </dataValidation>
  </dataValidation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Distribución del tiempo</vt:lpstr>
      <vt:lpstr>'Distribución del tiempo'!Área_de_impresión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</dc:creator>
  <cp:lastModifiedBy>Cactus Herramientas</cp:lastModifiedBy>
  <cp:lastPrinted>2023-12-28T18:58:06Z</cp:lastPrinted>
  <dcterms:created xsi:type="dcterms:W3CDTF">2023-08-07T17:32:07Z</dcterms:created>
  <dcterms:modified xsi:type="dcterms:W3CDTF">2024-01-09T19:06:02Z</dcterms:modified>
</cp:coreProperties>
</file>